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BDI - Cartilha TCU - % máximo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<sst xmlns="http://schemas.openxmlformats.org/spreadsheetml/2006/main" count="20" uniqueCount="20">
  <si>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AC</t>
  </si>
  <si>
    <t>DF</t>
  </si>
  <si>
    <t>R</t>
  </si>
  <si>
    <t>I</t>
  </si>
  <si>
    <t>L</t>
  </si>
  <si>
    <t>Taxa de rateio da Administração Central</t>
  </si>
  <si>
    <t>Taxa de Despesas Financeiras</t>
  </si>
  <si>
    <t>Taxa de Risco, Seguro e Garantia do Empreendimento</t>
  </si>
  <si>
    <t>Taxa de Lucro</t>
  </si>
  <si>
    <t>Taxa de Tributos (Soma dos itens COFINS, ISS e PIS)</t>
  </si>
  <si>
    <t>Siglas</t>
  </si>
  <si>
    <t>Itens</t>
  </si>
  <si>
    <t>Intervalo Admissível</t>
  </si>
  <si>
    <t>Mínimo</t>
  </si>
  <si>
    <t>Médio</t>
  </si>
  <si>
    <t>Máximo</t>
  </si>
  <si>
    <t>BDI resultante</t>
  </si>
  <si>
    <t>Situação intervalo admissível</t>
  </si>
  <si>
    <t>Preencher com valores dentro do intervalo admissível</t>
  </si>
  <si>
    <t>Fórmula BDI conforme Acórdão TCU: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</si>
</sst>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" fontId="0" fillId="33" borderId="10" xfId="0" applyNumberFormat="1" applyFill="1" applyBorder="1" applyAlignment="1" applyProtection="1">
      <alignment horizontal="center"/>
      <protection locked="0"/>
    </xf>
    <xf numFmtId="4" fontId="0" fillId="33" borderId="11" xfId="0" applyNumberForma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4" fontId="2" fillId="0" borderId="0" xfId="0" applyNumberFormat="1" applyFont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 horizontal="center" wrapText="1"/>
      <protection/>
    </xf>
    <xf numFmtId="4" fontId="2" fillId="0" borderId="10" xfId="0" applyNumberFormat="1" applyFont="1" applyFill="1" applyBorder="1" applyAlignment="1" applyProtection="1">
      <alignment horizontal="center" wrapText="1"/>
      <protection/>
    </xf>
    <xf numFmtId="4" fontId="2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left"/>
      <protection/>
    </xf>
    <xf numFmtId="0" fontId="2" fillId="0" borderId="11" xfId="0" applyFont="1" applyBorder="1" applyAlignment="1" applyProtection="1">
      <alignment horizontal="center"/>
      <protection/>
    </xf>
    <xf numFmtId="4" fontId="2" fillId="0" borderId="11" xfId="0" applyNumberFormat="1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2" fillId="34" borderId="12" xfId="0" applyFont="1" applyFill="1" applyBorder="1" applyAlignment="1" applyProtection="1">
      <alignment horizontal="center" vertical="center" wrapText="1"/>
      <protection/>
    </xf>
    <xf numFmtId="2" fontId="2" fillId="34" borderId="12" xfId="0" applyNumberFormat="1" applyFont="1" applyFill="1" applyBorder="1" applyAlignment="1" applyProtection="1">
      <alignment horizontal="center" vertical="center"/>
      <protection/>
    </xf>
    <xf numFmtId="4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2" xfId="0" applyBorder="1" applyAlignment="1" applyProtection="1">
      <alignment vertical="top"/>
      <protection/>
    </xf>
    <xf numFmtId="0" fontId="2" fillId="35" borderId="10" xfId="0" applyFont="1" applyFill="1" applyBorder="1" applyAlignment="1" applyProtection="1">
      <alignment horizontal="center"/>
      <protection/>
    </xf>
    <xf numFmtId="2" fontId="0" fillId="35" borderId="10" xfId="0" applyNumberFormat="1" applyFill="1" applyBorder="1" applyAlignment="1" applyProtection="1">
      <alignment horizontal="center"/>
      <protection/>
    </xf>
    <xf numFmtId="2" fontId="0" fillId="35" borderId="11" xfId="0" applyNumberFormat="1" applyFill="1" applyBorder="1" applyAlignment="1" applyProtection="1">
      <alignment horizontal="center"/>
      <protection/>
    </xf>
    <xf numFmtId="2" fontId="0" fillId="35" borderId="12" xfId="0" applyNumberForma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ont>
        <color indexed="17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</xdr:row>
      <xdr:rowOff>9525</xdr:rowOff>
    </xdr:from>
    <xdr:to>
      <xdr:col>2</xdr:col>
      <xdr:colOff>733425</xdr:colOff>
      <xdr:row>3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4038600" y="171450"/>
          <a:ext cx="619125" cy="409575"/>
        </a:xfrm>
        <a:prstGeom prst="downArrow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10</xdr:row>
      <xdr:rowOff>247650</xdr:rowOff>
    </xdr:from>
    <xdr:to>
      <xdr:col>0</xdr:col>
      <xdr:colOff>3124200</xdr:colOff>
      <xdr:row>10</xdr:row>
      <xdr:rowOff>971550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562225"/>
          <a:ext cx="3086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3"/>
  <sheetViews>
    <sheetView tabSelected="1" zoomScale="90" zoomScaleNormal="90" zoomScalePageLayoutView="0" workbookViewId="0" topLeftCell="A1">
      <selection activeCell="C8" sqref="C8"/>
    </sheetView>
  </sheetViews>
  <sheetFormatPr defaultColWidth="9.140625" defaultRowHeight="12.75"/>
  <cols>
    <col min="1" max="1" width="48.8515625" style="6" customWidth="1"/>
    <col min="2" max="2" width="10.00390625" style="6" customWidth="1"/>
    <col min="3" max="3" width="13.00390625" style="6" customWidth="1"/>
    <col min="4" max="4" width="10.7109375" style="17" customWidth="1"/>
    <col min="5" max="5" width="10.421875" style="6" customWidth="1"/>
    <col min="6" max="16384" width="9.140625" style="6" customWidth="1"/>
  </cols>
  <sheetData>
    <row r="3" spans="2:4" ht="12.75">
      <c r="B3" s="3"/>
      <c r="C3" s="4"/>
      <c r="D3" s="5"/>
    </row>
    <row r="4" spans="1:7" ht="12.75">
      <c r="A4" s="3"/>
      <c r="B4" s="3"/>
      <c r="C4" s="7"/>
      <c r="D4" s="8"/>
      <c r="E4" s="29" t="s">
        <v>12</v>
      </c>
      <c r="F4" s="29"/>
      <c r="G4" s="29"/>
    </row>
    <row r="5" spans="1:7" ht="66.75" customHeight="1">
      <c r="A5" s="9" t="s">
        <v>11</v>
      </c>
      <c r="B5" s="9" t="s">
        <v>10</v>
      </c>
      <c r="C5" s="10" t="s">
        <v>18</v>
      </c>
      <c r="D5" s="11" t="s">
        <v>17</v>
      </c>
      <c r="E5" s="25" t="s">
        <v>13</v>
      </c>
      <c r="F5" s="25" t="s">
        <v>14</v>
      </c>
      <c r="G5" s="25" t="s">
        <v>15</v>
      </c>
    </row>
    <row r="6" spans="1:7" ht="12.75">
      <c r="A6" s="13" t="s">
        <v>5</v>
      </c>
      <c r="B6" s="9" t="s">
        <v>0</v>
      </c>
      <c r="C6" s="1"/>
      <c r="D6" s="12" t="str">
        <f aca="true" t="shared" si="0" ref="D6:D11">IF(AND(C6&gt;=E6,C6&lt;=G6),"OK","Não OK")</f>
        <v>Não OK</v>
      </c>
      <c r="E6" s="26">
        <v>0.11</v>
      </c>
      <c r="F6" s="26">
        <v>4.07</v>
      </c>
      <c r="G6" s="26">
        <v>8.03</v>
      </c>
    </row>
    <row r="7" spans="1:7" ht="12.75">
      <c r="A7" s="13" t="s">
        <v>6</v>
      </c>
      <c r="B7" s="9" t="s">
        <v>1</v>
      </c>
      <c r="C7" s="1"/>
      <c r="D7" s="12" t="str">
        <f t="shared" si="0"/>
        <v>OK</v>
      </c>
      <c r="E7" s="26">
        <v>0</v>
      </c>
      <c r="F7" s="26">
        <v>0.59</v>
      </c>
      <c r="G7" s="26">
        <v>1.2</v>
      </c>
    </row>
    <row r="8" spans="1:7" ht="12.75">
      <c r="A8" s="13" t="s">
        <v>7</v>
      </c>
      <c r="B8" s="9" t="s">
        <v>2</v>
      </c>
      <c r="C8" s="1"/>
      <c r="D8" s="12" t="str">
        <f t="shared" si="0"/>
        <v>OK</v>
      </c>
      <c r="E8" s="26">
        <v>0</v>
      </c>
      <c r="F8" s="26">
        <v>1.18</v>
      </c>
      <c r="G8" s="26">
        <v>2.47</v>
      </c>
    </row>
    <row r="9" spans="1:7" ht="12.75">
      <c r="A9" s="13" t="s">
        <v>9</v>
      </c>
      <c r="B9" s="9" t="s">
        <v>3</v>
      </c>
      <c r="C9" s="1"/>
      <c r="D9" s="12" t="str">
        <f t="shared" si="0"/>
        <v>Não OK</v>
      </c>
      <c r="E9" s="26">
        <v>6.03</v>
      </c>
      <c r="F9" s="26">
        <v>7.65</v>
      </c>
      <c r="G9" s="26">
        <v>9.03</v>
      </c>
    </row>
    <row r="10" spans="1:7" ht="13.5" thickBot="1">
      <c r="A10" s="16" t="s">
        <v>8</v>
      </c>
      <c r="B10" s="14" t="s">
        <v>4</v>
      </c>
      <c r="C10" s="2"/>
      <c r="D10" s="15" t="str">
        <f t="shared" si="0"/>
        <v>Não OK</v>
      </c>
      <c r="E10" s="27">
        <v>3.83</v>
      </c>
      <c r="F10" s="27">
        <v>6.9</v>
      </c>
      <c r="G10" s="27">
        <v>9.96</v>
      </c>
    </row>
    <row r="11" spans="1:7" s="23" customFormat="1" ht="84.75" customHeight="1" thickTop="1">
      <c r="A11" s="24" t="s">
        <v>19</v>
      </c>
      <c r="B11" s="20" t="s">
        <v>16</v>
      </c>
      <c r="C11" s="21">
        <f>(((1+$C$6/100)*(1+$C$7/100)*(1+$C$8/100)*(1+$C$10/100))/(1-($C$9/100))-1)*100</f>
        <v>0</v>
      </c>
      <c r="D11" s="22" t="str">
        <f t="shared" si="0"/>
        <v>Não OK</v>
      </c>
      <c r="E11" s="28">
        <v>20</v>
      </c>
      <c r="F11" s="28">
        <v>25</v>
      </c>
      <c r="G11" s="28">
        <v>30</v>
      </c>
    </row>
    <row r="13" spans="2:4" ht="12.75">
      <c r="B13" s="3"/>
      <c r="C13" s="18"/>
      <c r="D13" s="19"/>
    </row>
    <row r="14" spans="2:4" ht="12.75">
      <c r="B14" s="3"/>
      <c r="C14" s="18"/>
      <c r="D14" s="19"/>
    </row>
    <row r="15" spans="2:4" ht="12.75">
      <c r="B15" s="3"/>
      <c r="C15" s="18"/>
      <c r="D15" s="19"/>
    </row>
    <row r="16" spans="2:4" ht="12.75">
      <c r="B16" s="3"/>
      <c r="C16" s="18"/>
      <c r="D16" s="19"/>
    </row>
    <row r="17" spans="2:4" ht="12.75">
      <c r="B17" s="3"/>
      <c r="C17" s="18"/>
      <c r="D17" s="19"/>
    </row>
    <row r="19" spans="3:4" ht="12.75">
      <c r="C19" s="18"/>
      <c r="D19" s="19"/>
    </row>
    <row r="20" spans="3:4" ht="12.75">
      <c r="C20" s="18"/>
      <c r="D20" s="19"/>
    </row>
    <row r="21" spans="3:4" ht="12.75">
      <c r="C21" s="18"/>
      <c r="D21" s="19"/>
    </row>
    <row r="22" spans="3:4" ht="12.75">
      <c r="C22" s="18"/>
      <c r="D22" s="19"/>
    </row>
    <row r="23" spans="3:4" ht="12.75">
      <c r="C23" s="18"/>
      <c r="D23" s="19"/>
    </row>
  </sheetData>
  <sheetProtection password="F702" sheet="1" objects="1" scenarios="1"/>
  <mergeCells count="1">
    <mergeCell ref="E4:G4"/>
  </mergeCells>
  <conditionalFormatting sqref="D6:D11">
    <cfRule type="cellIs" priority="1" dxfId="1" operator="equal" stopIfTrue="1">
      <formula>"NÃO OK"</formula>
    </cfRule>
    <cfRule type="cellIs" priority="2" dxfId="0" operator="equal" stopIfTrue="1">
      <formula>"OK"</formula>
    </cfRule>
  </conditionalFormatting>
  <printOptions/>
  <pageMargins left="0.787401575" right="0.787401575" top="0.984251969" bottom="0.984251969" header="0.492125985" footer="0.492125985"/>
  <pageSetup horizontalDpi="1200" verticalDpi="1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</dc:creator>
  <cp:keywords/>
  <dc:description/>
  <cp:lastModifiedBy>windows</cp:lastModifiedBy>
  <dcterms:created xsi:type="dcterms:W3CDTF">2010-02-03T13:21:12Z</dcterms:created>
  <dcterms:modified xsi:type="dcterms:W3CDTF">2013-06-20T15:51:59Z</dcterms:modified>
  <cp:category/>
  <cp:version/>
  <cp:contentType/>
  <cp:contentStatus/>
</cp:coreProperties>
</file>